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ncia\Informes Transparencia 2019\b) Segundo trimestre (abril, mayo y junio)\Sindicatura\Inventario de bienes inmueb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calcChain.xml><?xml version="1.0" encoding="utf-8"?>
<calcChain xmlns="http://schemas.openxmlformats.org/spreadsheetml/2006/main">
  <c r="AB21" i="1" l="1"/>
  <c r="AB20" i="1"/>
  <c r="AB19" i="1"/>
  <c r="AB18" i="1"/>
  <c r="AB17" i="1"/>
  <c r="AB16" i="1"/>
  <c r="AB15" i="1"/>
  <c r="AB14" i="1"/>
  <c r="AB13" i="1"/>
  <c r="AB11" i="1"/>
  <c r="AB10" i="1"/>
  <c r="AB9" i="1"/>
  <c r="AB8" i="1"/>
</calcChain>
</file>

<file path=xl/sharedStrings.xml><?xml version="1.0" encoding="utf-8"?>
<sst xmlns="http://schemas.openxmlformats.org/spreadsheetml/2006/main" count="648" uniqueCount="248">
  <si>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</si>
  <si>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</si>
  <si>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</si>
  <si>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</si>
  <si>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</si>
  <si>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</si>
  <si>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</si>
  <si>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</si>
  <si>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</si>
  <si>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</si>
  <si>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</si>
  <si>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</si>
  <si>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</si>
  <si>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</si>
  <si>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</si>
  <si>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</si>
  <si>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</si>
  <si>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</si>
  <si>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</si>
  <si>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</si>
  <si>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</si>
  <si>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</si>
  <si>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</si>
  <si>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</si>
  <si>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</si>
  <si>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</si>
  <si>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</si>
  <si>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</si>
  <si>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</si>
  <si>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</si>
  <si>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</si>
  <si>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</si>
  <si>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</si>
  <si>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</si>
  <si>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</si>
  <si>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</si>
  <si>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</si>
  <si>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</si>
  <si>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</si>
  <si>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</si>
  <si>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</si>
  <si>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</si>
  <si>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</si>
  <si>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</si>
  <si>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</si>
  <si>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</si>
  <si>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</si>
  <si>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</si>
  <si>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</si>
  <si>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</si>
  <si>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</si>
  <si>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</si>
  <si>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</si>
  <si>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</si>
  <si>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</si>
  <si>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</si>
  <si>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</si>
  <si>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</si>
  <si>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</si>
  <si>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</si>
  <si>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</si>
  <si>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</si>
  <si>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</si>
  <si>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</si>
  <si>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</si>
  <si>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</si>
  <si>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</si>
  <si>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</si>
  <si>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</si>
  <si>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</si>
  <si>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</si>
  <si>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</si>
  <si>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</si>
  <si>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</si>
  <si>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</si>
  <si>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</si>
  <si>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</si>
  <si>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</si>
  <si>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</si>
  <si>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</si>
  <si>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</si>
  <si>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</si>
  <si>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</si>
  <si>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</si>
  <si>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</si>
  <si>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</si>
  <si>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</si>
  <si>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</si>
  <si>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</si>
  <si>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</si>
  <si>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</si>
  <si>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</si>
  <si>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</si>
  <si>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</si>
  <si>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</si>
  <si>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</si>
  <si>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</si>
  <si>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</si>
  <si>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</si>
  <si>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</si>
  <si>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</si>
  <si>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</si>
  <si>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</si>
  <si>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</si>
  <si>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</si>
  <si>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</si>
  <si>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</si>
  <si>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</si>
  <si>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</si>
  <si>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</si>
  <si>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</si>
  <si>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</si>
  <si>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</si>
  <si>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</si>
  <si>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</si>
  <si>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</si>
  <si>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</si>
  <si>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</si>
  <si>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</si>
  <si>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</si>
  <si>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</si>
  <si>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</si>
  <si>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</si>
  <si>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</si>
  <si>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</si>
  <si>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</si>
  <si>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</si>
  <si>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</si>
  <si>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</si>
  <si>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</si>
  <si>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</si>
  <si>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</si>
  <si>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</si>
  <si>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</si>
  <si>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</si>
  <si>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</si>
  <si>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</si>
  <si>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</si>
  <si>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</si>
  <si>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</si>
  <si>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</si>
  <si>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</si>
  <si>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</si>
  <si>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</si>
  <si>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</si>
  <si>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</si>
  <si>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</si>
  <si>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</si>
  <si>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</si>
  <si>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</si>
  <si>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</si>
  <si>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</si>
  <si>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</si>
  <si>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</si>
  <si>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</si>
  <si>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</si>
  <si>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</si>
  <si>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</si>
  <si>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</si>
  <si>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</si>
  <si>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</si>
  <si>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</si>
  <si>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</si>
  <si>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</si>
  <si>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</si>
  <si>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</si>
  <si>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</si>
  <si>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</si>
  <si>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</si>
  <si>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</si>
  <si>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</si>
  <si>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</si>
  <si>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</si>
  <si>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</si>
  <si>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</si>
  <si>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</si>
  <si>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</si>
  <si>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</si>
  <si>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</si>
  <si>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</si>
  <si>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</si>
  <si>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</si>
  <si>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</si>
  <si>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</si>
  <si>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</si>
  <si>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</si>
  <si>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</si>
  <si>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</si>
  <si>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</si>
  <si>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</si>
  <si>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CASA DE LACULTURA  DE CHURUMUCO.</t>
  </si>
  <si>
    <t>SINDICATURA</t>
  </si>
  <si>
    <t>CALLE MORELOS</t>
  </si>
  <si>
    <t>S/N</t>
  </si>
  <si>
    <t>CHURUMUCO</t>
  </si>
  <si>
    <t>N/D</t>
  </si>
  <si>
    <t>SE USAN PARA BRINDAR A LA PERSONAS CLASES DE DIFERENTES MANUALIDADES Y CURSOS, REPRESENTACIONES DE CULTURALES</t>
  </si>
  <si>
    <t>TERRENO DEL MERCADO MUNICIPAL. SE UBICA AL NORTE, CON AV. VERACRUZ, AL SUR TEMPLO PARROQUIAL, AL ORIENTE CALLE GALAXIA, AL PONIENTE CALLE SIN NOMBRE.</t>
  </si>
  <si>
    <t>MIGUEL HIDALGO</t>
  </si>
  <si>
    <t>SE TIENEN VARIOS LOCALES PARA NEGOCIOS QUE BRINDEN SERVICIOS A LA COMUNIDAD</t>
  </si>
  <si>
    <t xml:space="preserve">PANTEON MUNICIPAL, SE UBICA AL NORTE DE CHURUMUCO, </t>
  </si>
  <si>
    <t>RIO USUMACINTA</t>
  </si>
  <si>
    <t>SE USA PARA DAR SEPULTURA A LAS PERSONAS QUE FALLECEN</t>
  </si>
  <si>
    <t>JARDIN MUNICIPAL.SE UBICA AL NORTE CON PRESIDENCIA MUNICIPAL, AL SUR CALLE RIO BALSAS, AL ORIENTE CALLE MORELOS, AL PONIENTE AV. HEROES DE LA REVOLUCION.</t>
  </si>
  <si>
    <t>AV. HEROES DE LA REVOLUCION</t>
  </si>
  <si>
    <t>SE USA COMO AREA VERDE Y DE RECREACION PARA EL PUEBLO</t>
  </si>
  <si>
    <t>AREA DE MAYA, AL NORTE AV VERACRUZ. AL SUR AV. RIO BALSAS, AL ORIENTE CALLE MORELOS, AL PONIENTE CON AV, HEROES DE LA REVOLUCION.</t>
  </si>
  <si>
    <t xml:space="preserve"> AL NORTE AV VERACRUZ,  AL ORIENTE CALLE MORELOS, AL PONIENTE CON AV, HEROES DE LA REVOLUCION.</t>
  </si>
  <si>
    <t>SE USA COMO ESPACIOS PARA EL AYUNTAMIENTO COMO ESTACIONAMIENTOS</t>
  </si>
  <si>
    <t>892,960.00</t>
  </si>
  <si>
    <t xml:space="preserve">PRESIDENCIA MUNICIPAL. SE UBICA AL NORTE AV VERACRUZ, AL SUR JARDIN DE NIÑOS, AL ORIENTE CALLE MORELOS, AL PONIENTE AV. HEROES DE LA REVOLUCION._x000D_
</t>
  </si>
  <si>
    <t>AV. VERACRUZ</t>
  </si>
  <si>
    <t>SU USO ES PARA EL SERVICIO DEL H. AYUNTAMIENTO</t>
  </si>
  <si>
    <t xml:space="preserve">RASTRO MUNICIPAL 1. AL NORTE CALLE MICHOACAN, AL SUR CALLE AGUSTIN LARA, AL ORIENTE CALLEMORELOS, AL PONIENTE CALLE NIÑOS HEROES, </t>
  </si>
  <si>
    <t>CALLE MORELOS.</t>
  </si>
  <si>
    <t>SE USA PARA EL SERVICIO DE LOS CARNICEROS</t>
  </si>
  <si>
    <t>CANCHA DE FUT-BOL, AL NORTE PRESIDENCIA MUNICIPAL, AL SUR AV RIO BALSAS, AL ORIENTE CALLE MORELOS, AL PONIENTE AV. HEROES DE LA REVOLUCIÓN.</t>
  </si>
  <si>
    <t>SE USA PARA ESPACIO DEPORTIVO PARA LA COMUNIDAD EN GRAL.</t>
  </si>
  <si>
    <t>CANCHA DE BASQUETBOL. AL NORTE AV. VERACRUZ, AL SUR AV. RIO BALSAS, AL ORIENTE CON AUDITORIO.</t>
  </si>
  <si>
    <t>AV. VERACRUZ.</t>
  </si>
  <si>
    <t>SE USA PARA JUGAR BASQUETBOL Y COMO AUDITORIO</t>
  </si>
  <si>
    <t>TERRENO DE LA CASA DE LA CULTURA. AL NORTE AV. VERACRUZ, AL SUR OFICINA SAGARPA, AL ORIENTE CALLE MORELOS, AL PONIENTE CANCHA FUT- BOL.</t>
  </si>
  <si>
    <t>SE USA PARA LOS ESPACIOS DE LA CASA DE LA CULTURA</t>
  </si>
  <si>
    <t>RASTRO MUNICIPAL 2. SE UBICA SOBRE CARR. FED AL PONIENTE CHURUMUCO, MICHOACAN.</t>
  </si>
  <si>
    <t>CARR. FEDERAL CHURUMUCO HUETAMO.</t>
  </si>
  <si>
    <t>SE ENCUENTRA EN REPARACION POR DETERIORO</t>
  </si>
  <si>
    <t>RELLENO SANITARIO. SOBRE LA CARRETERA FEDERAL HUETAMO- CHURUMUCO A LA  ALTURA PUENTE II.</t>
  </si>
  <si>
    <t>CARR. FEDERAL KM  CHURUMUCO HUETAMO.</t>
  </si>
  <si>
    <t>SE UTILIZA COMO BASURERO</t>
  </si>
  <si>
    <t>BASURERO MUNICIPAL. SOBRE CARRETERA FEDERAL A LA ALTURA DEL PUENTE II.</t>
  </si>
  <si>
    <t>CANCHA BASQUET-BOL COL. LAZARO CARDENAS. AL NORTE AV. RIO BALSAS AL SUR CALLEJON, AL ORIENTE CALLEJON, AL PONIENTE CARRETERA FEDERAL.</t>
  </si>
  <si>
    <t>SE UTILIZA COMO ESPACIO RECREATIVO DE LA SOCIEDAD</t>
  </si>
  <si>
    <t xml:space="preserve">CASA DE LA CULTURA DE POTURO </t>
  </si>
  <si>
    <t>CALL. CONSTITUYENTES.</t>
  </si>
  <si>
    <t>POTURO</t>
  </si>
  <si>
    <t>SE USAN PARA BRINDAR A LA PERSONAS CLASES DE DIFERENTES MANUALIDADES Y CURSOS</t>
  </si>
  <si>
    <t>957,286.66</t>
  </si>
  <si>
    <t xml:space="preserve">CENTRO DEPORTIVO DE USOS MULTIPLES CHURUMUCO. </t>
  </si>
  <si>
    <t>CALLE. TAMAULIPAS</t>
  </si>
  <si>
    <t>SE UTILIZA PARA DAR SERVICIO DE CENTRO DE DEPORTES DE CHURUMUCO</t>
  </si>
  <si>
    <t>5,988,009.77</t>
  </si>
  <si>
    <t xml:space="preserve">CENTRO DEPORTIVO DE USOS MULTIPLES DE LA CAÑADA, </t>
  </si>
  <si>
    <t>CARR. CHURUMUCO-POTURO.</t>
  </si>
  <si>
    <t>LA CAÑADA CHURUMUCO</t>
  </si>
  <si>
    <t>LA CAÑADA</t>
  </si>
  <si>
    <t>SE UTILIZA COMO CENTRO ESPARCIMIENTO RECREATIVO DE LAS COMUNIDADES VECINAS.</t>
  </si>
  <si>
    <t>1,538,769.76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</si>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</sst>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/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4" fontId="3" fillId="3" borderId="0" xfId="0" applyNumberFormat="1" applyFont="1" applyFill="1" applyAlignment="1">
      <alignment horizontal="center"/>
    </xf>
    <xf numFmtId="0" fontId="3" fillId="3" borderId="0" xfId="0" applyFont="1" applyFill="1" applyAlignment="1" applyProtection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.com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17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6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5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B8" sqref="B8: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 s="2">
        <v>2019</v>
      </c>
      <c r="B8" s="3">
        <v>43466</v>
      </c>
      <c r="C8" s="3">
        <v>43646</v>
      </c>
      <c r="D8" s="4" t="s">
        <v>190</v>
      </c>
      <c r="E8" s="5" t="s">
        <v>191</v>
      </c>
      <c r="F8" s="2" t="s">
        <v>92</v>
      </c>
      <c r="G8" s="5" t="s">
        <v>192</v>
      </c>
      <c r="H8" s="2" t="s">
        <v>193</v>
      </c>
      <c r="I8" s="2" t="s">
        <v>193</v>
      </c>
      <c r="J8" s="2" t="s">
        <v>133</v>
      </c>
      <c r="K8" s="2" t="s">
        <v>194</v>
      </c>
      <c r="L8" s="6">
        <v>49</v>
      </c>
      <c r="M8" s="5" t="s">
        <v>194</v>
      </c>
      <c r="N8" s="5">
        <v>29</v>
      </c>
      <c r="O8" s="5" t="s">
        <v>194</v>
      </c>
      <c r="P8" s="5" t="s">
        <v>194</v>
      </c>
      <c r="Q8" s="2" t="s">
        <v>156</v>
      </c>
      <c r="R8" s="5">
        <v>61880</v>
      </c>
      <c r="S8" s="5" t="s">
        <v>195</v>
      </c>
      <c r="T8" s="5" t="s">
        <v>195</v>
      </c>
      <c r="U8" s="5" t="s">
        <v>195</v>
      </c>
      <c r="V8" s="5" t="s">
        <v>195</v>
      </c>
      <c r="W8" s="2" t="s">
        <v>182</v>
      </c>
      <c r="X8" s="2" t="s">
        <v>186</v>
      </c>
      <c r="Y8" s="2" t="s">
        <v>188</v>
      </c>
      <c r="Z8" s="6" t="s">
        <v>196</v>
      </c>
      <c r="AA8" s="2" t="s">
        <v>195</v>
      </c>
      <c r="AB8" s="7">
        <f>152425.69+1974383.15</f>
        <v>2126808.84</v>
      </c>
      <c r="AC8" s="6" t="s">
        <v>195</v>
      </c>
      <c r="AD8" s="12" t="s">
        <v>247</v>
      </c>
      <c r="AE8" s="2" t="s">
        <v>191</v>
      </c>
      <c r="AF8" s="2" t="s">
        <v>191</v>
      </c>
      <c r="AG8" s="3">
        <v>43659</v>
      </c>
      <c r="AH8" s="3">
        <v>43646</v>
      </c>
      <c r="AI8" s="2"/>
    </row>
    <row r="9" spans="1:35" ht="90" x14ac:dyDescent="0.25">
      <c r="A9" s="2">
        <v>2019</v>
      </c>
      <c r="B9" s="3">
        <v>43466</v>
      </c>
      <c r="C9" s="3">
        <v>43646</v>
      </c>
      <c r="D9" s="4" t="s">
        <v>197</v>
      </c>
      <c r="E9" s="5" t="s">
        <v>191</v>
      </c>
      <c r="F9" s="2" t="s">
        <v>92</v>
      </c>
      <c r="G9" s="5" t="s">
        <v>198</v>
      </c>
      <c r="H9" s="2" t="s">
        <v>193</v>
      </c>
      <c r="I9" s="2" t="s">
        <v>193</v>
      </c>
      <c r="J9" s="2" t="s">
        <v>133</v>
      </c>
      <c r="K9" s="2" t="s">
        <v>194</v>
      </c>
      <c r="L9" s="6">
        <v>49</v>
      </c>
      <c r="M9" s="8" t="s">
        <v>194</v>
      </c>
      <c r="N9" s="5">
        <v>29</v>
      </c>
      <c r="O9" s="5" t="s">
        <v>194</v>
      </c>
      <c r="P9" s="5" t="s">
        <v>194</v>
      </c>
      <c r="Q9" s="2" t="s">
        <v>156</v>
      </c>
      <c r="R9" s="5">
        <v>61880</v>
      </c>
      <c r="S9" s="5" t="s">
        <v>195</v>
      </c>
      <c r="T9" s="5" t="s">
        <v>195</v>
      </c>
      <c r="U9" s="5" t="s">
        <v>195</v>
      </c>
      <c r="V9" s="5" t="s">
        <v>195</v>
      </c>
      <c r="W9" s="2" t="s">
        <v>182</v>
      </c>
      <c r="X9" s="2" t="s">
        <v>185</v>
      </c>
      <c r="Y9" s="2" t="s">
        <v>188</v>
      </c>
      <c r="Z9" s="9" t="s">
        <v>199</v>
      </c>
      <c r="AA9" s="2" t="s">
        <v>195</v>
      </c>
      <c r="AB9" s="7">
        <f>133920+1142200.8</f>
        <v>1276120.8</v>
      </c>
      <c r="AC9" s="6" t="s">
        <v>195</v>
      </c>
      <c r="AD9" s="12" t="s">
        <v>247</v>
      </c>
      <c r="AE9" s="2" t="s">
        <v>191</v>
      </c>
      <c r="AF9" s="2" t="s">
        <v>191</v>
      </c>
      <c r="AG9" s="3">
        <v>43659</v>
      </c>
      <c r="AH9" s="3">
        <v>43646</v>
      </c>
      <c r="AI9" s="2"/>
    </row>
    <row r="10" spans="1:35" ht="30" x14ac:dyDescent="0.25">
      <c r="A10" s="2">
        <v>2019</v>
      </c>
      <c r="B10" s="3">
        <v>43466</v>
      </c>
      <c r="C10" s="3">
        <v>43646</v>
      </c>
      <c r="D10" s="4" t="s">
        <v>200</v>
      </c>
      <c r="E10" s="5" t="s">
        <v>191</v>
      </c>
      <c r="F10" s="2" t="s">
        <v>92</v>
      </c>
      <c r="G10" s="5" t="s">
        <v>201</v>
      </c>
      <c r="H10" s="2" t="s">
        <v>193</v>
      </c>
      <c r="I10" s="2" t="s">
        <v>193</v>
      </c>
      <c r="J10" s="2" t="s">
        <v>133</v>
      </c>
      <c r="K10" s="2" t="s">
        <v>194</v>
      </c>
      <c r="L10" s="6">
        <v>49</v>
      </c>
      <c r="M10" s="8" t="s">
        <v>194</v>
      </c>
      <c r="N10" s="5">
        <v>29</v>
      </c>
      <c r="O10" s="5" t="s">
        <v>194</v>
      </c>
      <c r="P10" s="5" t="s">
        <v>194</v>
      </c>
      <c r="Q10" s="2" t="s">
        <v>156</v>
      </c>
      <c r="R10" s="5">
        <v>61880</v>
      </c>
      <c r="S10" s="5" t="s">
        <v>195</v>
      </c>
      <c r="T10" s="5" t="s">
        <v>195</v>
      </c>
      <c r="U10" s="5" t="s">
        <v>195</v>
      </c>
      <c r="V10" s="5" t="s">
        <v>195</v>
      </c>
      <c r="W10" s="2" t="s">
        <v>182</v>
      </c>
      <c r="X10" s="2" t="s">
        <v>184</v>
      </c>
      <c r="Y10" s="2" t="s">
        <v>189</v>
      </c>
      <c r="Z10" s="9" t="s">
        <v>202</v>
      </c>
      <c r="AA10" s="2" t="s">
        <v>195</v>
      </c>
      <c r="AB10" s="7">
        <f>331280+1119834</f>
        <v>1451114</v>
      </c>
      <c r="AC10" s="6" t="s">
        <v>195</v>
      </c>
      <c r="AD10" s="12" t="s">
        <v>247</v>
      </c>
      <c r="AE10" s="2" t="s">
        <v>191</v>
      </c>
      <c r="AF10" s="2" t="s">
        <v>191</v>
      </c>
      <c r="AG10" s="3">
        <v>43659</v>
      </c>
      <c r="AH10" s="3">
        <v>43646</v>
      </c>
      <c r="AI10" s="2"/>
    </row>
    <row r="11" spans="1:35" ht="90" x14ac:dyDescent="0.25">
      <c r="A11" s="2">
        <v>2019</v>
      </c>
      <c r="B11" s="3">
        <v>43466</v>
      </c>
      <c r="C11" s="3">
        <v>43646</v>
      </c>
      <c r="D11" s="4" t="s">
        <v>203</v>
      </c>
      <c r="E11" s="5" t="s">
        <v>191</v>
      </c>
      <c r="F11" s="2" t="s">
        <v>92</v>
      </c>
      <c r="G11" s="5" t="s">
        <v>204</v>
      </c>
      <c r="H11" s="2" t="s">
        <v>193</v>
      </c>
      <c r="I11" s="2" t="s">
        <v>193</v>
      </c>
      <c r="J11" s="2" t="s">
        <v>133</v>
      </c>
      <c r="K11" s="2" t="s">
        <v>194</v>
      </c>
      <c r="L11" s="6">
        <v>49</v>
      </c>
      <c r="M11" s="8" t="s">
        <v>194</v>
      </c>
      <c r="N11" s="5">
        <v>29</v>
      </c>
      <c r="O11" s="5" t="s">
        <v>194</v>
      </c>
      <c r="P11" s="5" t="s">
        <v>194</v>
      </c>
      <c r="Q11" s="2" t="s">
        <v>156</v>
      </c>
      <c r="R11" s="5">
        <v>61880</v>
      </c>
      <c r="S11" s="5" t="s">
        <v>195</v>
      </c>
      <c r="T11" s="5" t="s">
        <v>195</v>
      </c>
      <c r="U11" s="5" t="s">
        <v>195</v>
      </c>
      <c r="V11" s="5" t="s">
        <v>195</v>
      </c>
      <c r="W11" s="2" t="s">
        <v>182</v>
      </c>
      <c r="X11" s="2" t="s">
        <v>185</v>
      </c>
      <c r="Y11" s="2" t="s">
        <v>187</v>
      </c>
      <c r="Z11" s="9" t="s">
        <v>205</v>
      </c>
      <c r="AA11" s="2" t="s">
        <v>195</v>
      </c>
      <c r="AB11" s="7">
        <f>153760+799365</f>
        <v>953125</v>
      </c>
      <c r="AC11" s="6" t="s">
        <v>195</v>
      </c>
      <c r="AD11" s="12" t="s">
        <v>247</v>
      </c>
      <c r="AE11" s="2" t="s">
        <v>191</v>
      </c>
      <c r="AF11" s="2" t="s">
        <v>191</v>
      </c>
      <c r="AG11" s="3">
        <v>43659</v>
      </c>
      <c r="AH11" s="3">
        <v>43646</v>
      </c>
      <c r="AI11" s="2"/>
    </row>
    <row r="12" spans="1:35" ht="75" x14ac:dyDescent="0.25">
      <c r="A12" s="2">
        <v>2019</v>
      </c>
      <c r="B12" s="3">
        <v>43466</v>
      </c>
      <c r="C12" s="3">
        <v>43646</v>
      </c>
      <c r="D12" s="4" t="s">
        <v>206</v>
      </c>
      <c r="E12" s="5" t="s">
        <v>191</v>
      </c>
      <c r="F12" s="2" t="s">
        <v>92</v>
      </c>
      <c r="G12" s="4" t="s">
        <v>207</v>
      </c>
      <c r="H12" s="2" t="s">
        <v>193</v>
      </c>
      <c r="I12" s="2" t="s">
        <v>193</v>
      </c>
      <c r="J12" s="2" t="s">
        <v>133</v>
      </c>
      <c r="K12" s="2" t="s">
        <v>194</v>
      </c>
      <c r="L12" s="6">
        <v>49</v>
      </c>
      <c r="M12" s="8" t="s">
        <v>194</v>
      </c>
      <c r="N12" s="5">
        <v>29</v>
      </c>
      <c r="O12" s="5" t="s">
        <v>194</v>
      </c>
      <c r="P12" s="5" t="s">
        <v>194</v>
      </c>
      <c r="Q12" s="2" t="s">
        <v>156</v>
      </c>
      <c r="R12" s="5">
        <v>61880</v>
      </c>
      <c r="S12" s="5" t="s">
        <v>195</v>
      </c>
      <c r="T12" s="5" t="s">
        <v>195</v>
      </c>
      <c r="U12" s="5" t="s">
        <v>195</v>
      </c>
      <c r="V12" s="5" t="s">
        <v>195</v>
      </c>
      <c r="W12" s="2" t="s">
        <v>182</v>
      </c>
      <c r="X12" s="2" t="s">
        <v>186</v>
      </c>
      <c r="Y12" s="2" t="s">
        <v>189</v>
      </c>
      <c r="Z12" s="9" t="s">
        <v>208</v>
      </c>
      <c r="AA12" s="2" t="s">
        <v>195</v>
      </c>
      <c r="AB12" s="7" t="s">
        <v>209</v>
      </c>
      <c r="AC12" s="6" t="s">
        <v>195</v>
      </c>
      <c r="AD12" s="12" t="s">
        <v>247</v>
      </c>
      <c r="AE12" s="2" t="s">
        <v>191</v>
      </c>
      <c r="AF12" s="2" t="s">
        <v>191</v>
      </c>
      <c r="AG12" s="3">
        <v>43659</v>
      </c>
      <c r="AH12" s="3">
        <v>43646</v>
      </c>
      <c r="AI12" s="2"/>
    </row>
    <row r="13" spans="1:35" ht="90" x14ac:dyDescent="0.25">
      <c r="A13" s="2">
        <v>2019</v>
      </c>
      <c r="B13" s="3">
        <v>43466</v>
      </c>
      <c r="C13" s="3">
        <v>43646</v>
      </c>
      <c r="D13" s="4" t="s">
        <v>210</v>
      </c>
      <c r="E13" s="5" t="s">
        <v>191</v>
      </c>
      <c r="F13" s="2" t="s">
        <v>92</v>
      </c>
      <c r="G13" s="5" t="s">
        <v>211</v>
      </c>
      <c r="H13" s="2" t="s">
        <v>193</v>
      </c>
      <c r="I13" s="2" t="s">
        <v>193</v>
      </c>
      <c r="J13" s="2" t="s">
        <v>133</v>
      </c>
      <c r="K13" s="2" t="s">
        <v>194</v>
      </c>
      <c r="L13" s="6">
        <v>49</v>
      </c>
      <c r="M13" s="8" t="s">
        <v>194</v>
      </c>
      <c r="N13" s="5">
        <v>29</v>
      </c>
      <c r="O13" s="5" t="s">
        <v>194</v>
      </c>
      <c r="P13" s="5" t="s">
        <v>194</v>
      </c>
      <c r="Q13" s="2" t="s">
        <v>156</v>
      </c>
      <c r="R13" s="5">
        <v>61880</v>
      </c>
      <c r="S13" s="5" t="s">
        <v>195</v>
      </c>
      <c r="T13" s="5" t="s">
        <v>195</v>
      </c>
      <c r="U13" s="5" t="s">
        <v>195</v>
      </c>
      <c r="V13" s="5" t="s">
        <v>195</v>
      </c>
      <c r="W13" s="2" t="s">
        <v>182</v>
      </c>
      <c r="X13" s="2" t="s">
        <v>185</v>
      </c>
      <c r="Y13" s="2" t="s">
        <v>188</v>
      </c>
      <c r="Z13" s="9" t="s">
        <v>212</v>
      </c>
      <c r="AA13" s="2" t="s">
        <v>195</v>
      </c>
      <c r="AB13" s="7">
        <f>576000+1737394.65</f>
        <v>2313394.65</v>
      </c>
      <c r="AC13" s="6" t="s">
        <v>195</v>
      </c>
      <c r="AD13" s="12" t="s">
        <v>247</v>
      </c>
      <c r="AE13" s="2" t="s">
        <v>191</v>
      </c>
      <c r="AF13" s="2" t="s">
        <v>191</v>
      </c>
      <c r="AG13" s="3">
        <v>43659</v>
      </c>
      <c r="AH13" s="3">
        <v>43646</v>
      </c>
      <c r="AI13" s="2"/>
    </row>
    <row r="14" spans="1:35" ht="75" x14ac:dyDescent="0.25">
      <c r="A14" s="2">
        <v>2019</v>
      </c>
      <c r="B14" s="3">
        <v>43466</v>
      </c>
      <c r="C14" s="3">
        <v>43646</v>
      </c>
      <c r="D14" s="4" t="s">
        <v>213</v>
      </c>
      <c r="E14" s="5" t="s">
        <v>191</v>
      </c>
      <c r="F14" s="2" t="s">
        <v>92</v>
      </c>
      <c r="G14" s="5" t="s">
        <v>214</v>
      </c>
      <c r="H14" s="2" t="s">
        <v>193</v>
      </c>
      <c r="I14" s="2" t="s">
        <v>193</v>
      </c>
      <c r="J14" s="2" t="s">
        <v>133</v>
      </c>
      <c r="K14" s="2" t="s">
        <v>194</v>
      </c>
      <c r="L14" s="6">
        <v>49</v>
      </c>
      <c r="M14" s="8" t="s">
        <v>194</v>
      </c>
      <c r="N14" s="5">
        <v>29</v>
      </c>
      <c r="O14" s="5" t="s">
        <v>194</v>
      </c>
      <c r="P14" s="5" t="s">
        <v>194</v>
      </c>
      <c r="Q14" s="2" t="s">
        <v>156</v>
      </c>
      <c r="R14" s="5">
        <v>61880</v>
      </c>
      <c r="S14" s="5" t="s">
        <v>195</v>
      </c>
      <c r="T14" s="5" t="s">
        <v>195</v>
      </c>
      <c r="U14" s="5" t="s">
        <v>195</v>
      </c>
      <c r="V14" s="5" t="s">
        <v>195</v>
      </c>
      <c r="W14" s="2" t="s">
        <v>182</v>
      </c>
      <c r="X14" s="2" t="s">
        <v>185</v>
      </c>
      <c r="Y14" s="2" t="s">
        <v>188</v>
      </c>
      <c r="Z14" s="9" t="s">
        <v>215</v>
      </c>
      <c r="AA14" s="2" t="s">
        <v>195</v>
      </c>
      <c r="AB14" s="7">
        <f>62000+75949</f>
        <v>137949</v>
      </c>
      <c r="AC14" s="6" t="s">
        <v>195</v>
      </c>
      <c r="AD14" s="12" t="s">
        <v>247</v>
      </c>
      <c r="AE14" s="2" t="s">
        <v>191</v>
      </c>
      <c r="AF14" s="2" t="s">
        <v>191</v>
      </c>
      <c r="AG14" s="3">
        <v>43659</v>
      </c>
      <c r="AH14" s="3">
        <v>43646</v>
      </c>
      <c r="AI14" s="2"/>
    </row>
    <row r="15" spans="1:35" ht="75" x14ac:dyDescent="0.25">
      <c r="A15" s="2">
        <v>2019</v>
      </c>
      <c r="B15" s="3">
        <v>43466</v>
      </c>
      <c r="C15" s="3">
        <v>43646</v>
      </c>
      <c r="D15" s="4" t="s">
        <v>216</v>
      </c>
      <c r="E15" s="5" t="s">
        <v>191</v>
      </c>
      <c r="F15" s="2" t="s">
        <v>92</v>
      </c>
      <c r="G15" s="5" t="s">
        <v>204</v>
      </c>
      <c r="H15" s="2" t="s">
        <v>193</v>
      </c>
      <c r="I15" s="2" t="s">
        <v>193</v>
      </c>
      <c r="J15" s="2" t="s">
        <v>133</v>
      </c>
      <c r="K15" s="2" t="s">
        <v>194</v>
      </c>
      <c r="L15" s="6">
        <v>49</v>
      </c>
      <c r="M15" s="8" t="s">
        <v>194</v>
      </c>
      <c r="N15" s="5">
        <v>29</v>
      </c>
      <c r="O15" s="5" t="s">
        <v>194</v>
      </c>
      <c r="P15" s="5" t="s">
        <v>194</v>
      </c>
      <c r="Q15" s="2" t="s">
        <v>156</v>
      </c>
      <c r="R15" s="5">
        <v>61880</v>
      </c>
      <c r="S15" s="5" t="s">
        <v>195</v>
      </c>
      <c r="T15" s="5" t="s">
        <v>195</v>
      </c>
      <c r="U15" s="5" t="s">
        <v>195</v>
      </c>
      <c r="V15" s="5" t="s">
        <v>195</v>
      </c>
      <c r="W15" s="2" t="s">
        <v>182</v>
      </c>
      <c r="X15" s="2" t="s">
        <v>186</v>
      </c>
      <c r="Y15" s="2" t="s">
        <v>189</v>
      </c>
      <c r="Z15" s="9" t="s">
        <v>217</v>
      </c>
      <c r="AA15" s="2" t="s">
        <v>195</v>
      </c>
      <c r="AB15" s="7">
        <f>276480+410710</f>
        <v>687190</v>
      </c>
      <c r="AC15" s="6" t="s">
        <v>195</v>
      </c>
      <c r="AD15" s="12" t="s">
        <v>247</v>
      </c>
      <c r="AE15" s="2" t="s">
        <v>191</v>
      </c>
      <c r="AF15" s="2" t="s">
        <v>191</v>
      </c>
      <c r="AG15" s="3">
        <v>43659</v>
      </c>
      <c r="AH15" s="3">
        <v>43646</v>
      </c>
      <c r="AI15" s="2"/>
    </row>
    <row r="16" spans="1:35" ht="60" x14ac:dyDescent="0.25">
      <c r="A16" s="2">
        <v>2019</v>
      </c>
      <c r="B16" s="3">
        <v>43466</v>
      </c>
      <c r="C16" s="3">
        <v>43646</v>
      </c>
      <c r="D16" s="4" t="s">
        <v>218</v>
      </c>
      <c r="E16" s="5" t="s">
        <v>191</v>
      </c>
      <c r="F16" s="2" t="s">
        <v>92</v>
      </c>
      <c r="G16" s="5" t="s">
        <v>219</v>
      </c>
      <c r="H16" s="2" t="s">
        <v>193</v>
      </c>
      <c r="I16" s="2" t="s">
        <v>193</v>
      </c>
      <c r="J16" s="2" t="s">
        <v>133</v>
      </c>
      <c r="K16" s="2" t="s">
        <v>194</v>
      </c>
      <c r="L16" s="6">
        <v>49</v>
      </c>
      <c r="M16" s="8" t="s">
        <v>194</v>
      </c>
      <c r="N16" s="5">
        <v>29</v>
      </c>
      <c r="O16" s="5" t="s">
        <v>194</v>
      </c>
      <c r="P16" s="5" t="s">
        <v>194</v>
      </c>
      <c r="Q16" s="2" t="s">
        <v>156</v>
      </c>
      <c r="R16" s="5">
        <v>61880</v>
      </c>
      <c r="S16" s="5" t="s">
        <v>195</v>
      </c>
      <c r="T16" s="5" t="s">
        <v>195</v>
      </c>
      <c r="U16" s="5" t="s">
        <v>195</v>
      </c>
      <c r="V16" s="5" t="s">
        <v>195</v>
      </c>
      <c r="W16" s="2" t="s">
        <v>182</v>
      </c>
      <c r="X16" s="2" t="s">
        <v>186</v>
      </c>
      <c r="Y16" s="2" t="s">
        <v>188</v>
      </c>
      <c r="Z16" s="9" t="s">
        <v>220</v>
      </c>
      <c r="AA16" s="2" t="s">
        <v>195</v>
      </c>
      <c r="AB16" s="7">
        <f>153200+895796.8</f>
        <v>1048996.8</v>
      </c>
      <c r="AC16" s="6" t="s">
        <v>195</v>
      </c>
      <c r="AD16" s="12" t="s">
        <v>247</v>
      </c>
      <c r="AE16" s="2" t="s">
        <v>191</v>
      </c>
      <c r="AF16" s="2" t="s">
        <v>191</v>
      </c>
      <c r="AG16" s="3">
        <v>43659</v>
      </c>
      <c r="AH16" s="3">
        <v>43646</v>
      </c>
      <c r="AI16" s="2"/>
    </row>
    <row r="17" spans="1:35" ht="75" x14ac:dyDescent="0.25">
      <c r="A17" s="2">
        <v>2019</v>
      </c>
      <c r="B17" s="3">
        <v>43466</v>
      </c>
      <c r="C17" s="3">
        <v>43646</v>
      </c>
      <c r="D17" s="4" t="s">
        <v>221</v>
      </c>
      <c r="E17" s="5" t="s">
        <v>191</v>
      </c>
      <c r="F17" s="2" t="s">
        <v>92</v>
      </c>
      <c r="G17" s="5" t="s">
        <v>214</v>
      </c>
      <c r="H17" s="2" t="s">
        <v>193</v>
      </c>
      <c r="I17" s="2" t="s">
        <v>193</v>
      </c>
      <c r="J17" s="2" t="s">
        <v>133</v>
      </c>
      <c r="K17" s="2" t="s">
        <v>194</v>
      </c>
      <c r="L17" s="6">
        <v>49</v>
      </c>
      <c r="M17" s="8" t="s">
        <v>194</v>
      </c>
      <c r="N17" s="5">
        <v>29</v>
      </c>
      <c r="O17" s="5" t="s">
        <v>194</v>
      </c>
      <c r="P17" s="5" t="s">
        <v>194</v>
      </c>
      <c r="Q17" s="2" t="s">
        <v>156</v>
      </c>
      <c r="R17" s="5">
        <v>61880</v>
      </c>
      <c r="S17" s="5" t="s">
        <v>195</v>
      </c>
      <c r="T17" s="5" t="s">
        <v>195</v>
      </c>
      <c r="U17" s="5" t="s">
        <v>195</v>
      </c>
      <c r="V17" s="5" t="s">
        <v>195</v>
      </c>
      <c r="W17" s="2" t="s">
        <v>182</v>
      </c>
      <c r="X17" s="2" t="s">
        <v>186</v>
      </c>
      <c r="Y17" s="2" t="s">
        <v>189</v>
      </c>
      <c r="Z17" s="9" t="s">
        <v>222</v>
      </c>
      <c r="AA17" s="2" t="s">
        <v>195</v>
      </c>
      <c r="AB17" s="7">
        <f>200000+1104609</f>
        <v>1304609</v>
      </c>
      <c r="AC17" s="6" t="s">
        <v>195</v>
      </c>
      <c r="AD17" s="12" t="s">
        <v>247</v>
      </c>
      <c r="AE17" s="2" t="s">
        <v>191</v>
      </c>
      <c r="AF17" s="2" t="s">
        <v>191</v>
      </c>
      <c r="AG17" s="3">
        <v>43659</v>
      </c>
      <c r="AH17" s="3">
        <v>43646</v>
      </c>
      <c r="AI17" s="2"/>
    </row>
    <row r="18" spans="1:35" ht="45" x14ac:dyDescent="0.25">
      <c r="A18" s="2">
        <v>2019</v>
      </c>
      <c r="B18" s="3">
        <v>43466</v>
      </c>
      <c r="C18" s="3">
        <v>43646</v>
      </c>
      <c r="D18" s="4" t="s">
        <v>223</v>
      </c>
      <c r="E18" s="5" t="s">
        <v>191</v>
      </c>
      <c r="F18" s="2" t="s">
        <v>86</v>
      </c>
      <c r="G18" s="5" t="s">
        <v>224</v>
      </c>
      <c r="H18" s="2" t="s">
        <v>193</v>
      </c>
      <c r="I18" s="2" t="s">
        <v>193</v>
      </c>
      <c r="J18" s="2" t="s">
        <v>133</v>
      </c>
      <c r="K18" s="2" t="s">
        <v>194</v>
      </c>
      <c r="L18" s="6">
        <v>49</v>
      </c>
      <c r="M18" s="8" t="s">
        <v>194</v>
      </c>
      <c r="N18" s="5">
        <v>29</v>
      </c>
      <c r="O18" s="5" t="s">
        <v>194</v>
      </c>
      <c r="P18" s="5" t="s">
        <v>194</v>
      </c>
      <c r="Q18" s="2" t="s">
        <v>156</v>
      </c>
      <c r="R18" s="5">
        <v>61880</v>
      </c>
      <c r="S18" s="5" t="s">
        <v>195</v>
      </c>
      <c r="T18" s="5" t="s">
        <v>195</v>
      </c>
      <c r="U18" s="5" t="s">
        <v>195</v>
      </c>
      <c r="V18" s="5" t="s">
        <v>195</v>
      </c>
      <c r="W18" s="2" t="s">
        <v>182</v>
      </c>
      <c r="X18" s="2"/>
      <c r="Y18" s="2" t="s">
        <v>188</v>
      </c>
      <c r="Z18" s="9" t="s">
        <v>225</v>
      </c>
      <c r="AA18" s="2" t="s">
        <v>195</v>
      </c>
      <c r="AB18" s="7">
        <f>270000+2681237.12</f>
        <v>2951237.12</v>
      </c>
      <c r="AC18" s="6" t="s">
        <v>195</v>
      </c>
      <c r="AD18" s="12" t="s">
        <v>247</v>
      </c>
      <c r="AE18" s="2" t="s">
        <v>191</v>
      </c>
      <c r="AF18" s="2" t="s">
        <v>191</v>
      </c>
      <c r="AG18" s="3">
        <v>43659</v>
      </c>
      <c r="AH18" s="3">
        <v>43646</v>
      </c>
      <c r="AI18" s="2"/>
    </row>
    <row r="19" spans="1:35" ht="60" x14ac:dyDescent="0.25">
      <c r="A19" s="2">
        <v>2019</v>
      </c>
      <c r="B19" s="3">
        <v>43466</v>
      </c>
      <c r="C19" s="3">
        <v>43646</v>
      </c>
      <c r="D19" s="4" t="s">
        <v>226</v>
      </c>
      <c r="E19" s="5" t="s">
        <v>191</v>
      </c>
      <c r="F19" s="2" t="s">
        <v>86</v>
      </c>
      <c r="G19" s="5" t="s">
        <v>227</v>
      </c>
      <c r="H19" s="2" t="s">
        <v>193</v>
      </c>
      <c r="I19" s="2" t="s">
        <v>193</v>
      </c>
      <c r="J19" s="2" t="s">
        <v>133</v>
      </c>
      <c r="K19" s="2" t="s">
        <v>194</v>
      </c>
      <c r="L19" s="6">
        <v>49</v>
      </c>
      <c r="M19" s="8" t="s">
        <v>194</v>
      </c>
      <c r="N19" s="5">
        <v>29</v>
      </c>
      <c r="O19" s="5" t="s">
        <v>194</v>
      </c>
      <c r="P19" s="5" t="s">
        <v>194</v>
      </c>
      <c r="Q19" s="2" t="s">
        <v>156</v>
      </c>
      <c r="R19" s="5">
        <v>61880</v>
      </c>
      <c r="S19" s="5" t="s">
        <v>195</v>
      </c>
      <c r="T19" s="5" t="s">
        <v>195</v>
      </c>
      <c r="U19" s="5" t="s">
        <v>195</v>
      </c>
      <c r="V19" s="5" t="s">
        <v>195</v>
      </c>
      <c r="W19" s="2" t="s">
        <v>182</v>
      </c>
      <c r="X19" s="2" t="s">
        <v>185</v>
      </c>
      <c r="Y19" s="2" t="s">
        <v>189</v>
      </c>
      <c r="Z19" s="9" t="s">
        <v>228</v>
      </c>
      <c r="AA19" s="2" t="s">
        <v>195</v>
      </c>
      <c r="AB19" s="7">
        <f>150000+2801237.12</f>
        <v>2951237.12</v>
      </c>
      <c r="AC19" s="6" t="s">
        <v>195</v>
      </c>
      <c r="AD19" s="12" t="s">
        <v>247</v>
      </c>
      <c r="AE19" s="2" t="s">
        <v>191</v>
      </c>
      <c r="AF19" s="2" t="s">
        <v>191</v>
      </c>
      <c r="AG19" s="3">
        <v>43659</v>
      </c>
      <c r="AH19" s="3">
        <v>43646</v>
      </c>
      <c r="AI19" s="2"/>
    </row>
    <row r="20" spans="1:35" ht="45" x14ac:dyDescent="0.25">
      <c r="A20" s="2">
        <v>2019</v>
      </c>
      <c r="B20" s="3">
        <v>43466</v>
      </c>
      <c r="C20" s="3">
        <v>43646</v>
      </c>
      <c r="D20" s="4" t="s">
        <v>229</v>
      </c>
      <c r="E20" s="5" t="s">
        <v>191</v>
      </c>
      <c r="F20" s="2" t="s">
        <v>86</v>
      </c>
      <c r="G20" s="5" t="s">
        <v>224</v>
      </c>
      <c r="H20" s="2" t="s">
        <v>193</v>
      </c>
      <c r="I20" s="2" t="s">
        <v>193</v>
      </c>
      <c r="J20" s="2" t="s">
        <v>133</v>
      </c>
      <c r="K20" s="2" t="s">
        <v>194</v>
      </c>
      <c r="L20" s="6">
        <v>49</v>
      </c>
      <c r="M20" s="8" t="s">
        <v>194</v>
      </c>
      <c r="N20" s="5">
        <v>29</v>
      </c>
      <c r="O20" s="5" t="s">
        <v>194</v>
      </c>
      <c r="P20" s="5" t="s">
        <v>194</v>
      </c>
      <c r="Q20" s="2" t="s">
        <v>156</v>
      </c>
      <c r="R20" s="5">
        <v>61880</v>
      </c>
      <c r="S20" s="5" t="s">
        <v>195</v>
      </c>
      <c r="T20" s="5" t="s">
        <v>195</v>
      </c>
      <c r="U20" s="5" t="s">
        <v>195</v>
      </c>
      <c r="V20" s="5" t="s">
        <v>195</v>
      </c>
      <c r="W20" s="2" t="s">
        <v>183</v>
      </c>
      <c r="X20" s="2" t="s">
        <v>185</v>
      </c>
      <c r="Y20" s="2" t="s">
        <v>189</v>
      </c>
      <c r="Z20" s="9" t="s">
        <v>228</v>
      </c>
      <c r="AA20" s="2" t="s">
        <v>195</v>
      </c>
      <c r="AB20" s="7">
        <f>150000+440719.8</f>
        <v>590719.80000000005</v>
      </c>
      <c r="AC20" s="6" t="s">
        <v>195</v>
      </c>
      <c r="AD20" s="12" t="s">
        <v>247</v>
      </c>
      <c r="AE20" s="2" t="s">
        <v>191</v>
      </c>
      <c r="AF20" s="2" t="s">
        <v>191</v>
      </c>
      <c r="AG20" s="3">
        <v>43659</v>
      </c>
      <c r="AH20" s="3">
        <v>43646</v>
      </c>
      <c r="AI20" s="2"/>
    </row>
    <row r="21" spans="1:35" ht="75" x14ac:dyDescent="0.25">
      <c r="A21" s="2">
        <v>2019</v>
      </c>
      <c r="B21" s="3">
        <v>43466</v>
      </c>
      <c r="C21" s="3">
        <v>43646</v>
      </c>
      <c r="D21" s="4" t="s">
        <v>230</v>
      </c>
      <c r="E21" s="5" t="s">
        <v>191</v>
      </c>
      <c r="F21" s="2" t="s">
        <v>86</v>
      </c>
      <c r="G21" s="5" t="s">
        <v>224</v>
      </c>
      <c r="H21" s="2" t="s">
        <v>193</v>
      </c>
      <c r="I21" s="2" t="s">
        <v>193</v>
      </c>
      <c r="J21" s="2" t="s">
        <v>133</v>
      </c>
      <c r="K21" s="2" t="s">
        <v>194</v>
      </c>
      <c r="L21" s="6">
        <v>49</v>
      </c>
      <c r="M21" s="8" t="s">
        <v>194</v>
      </c>
      <c r="N21" s="5">
        <v>29</v>
      </c>
      <c r="O21" s="5" t="s">
        <v>194</v>
      </c>
      <c r="P21" s="5" t="s">
        <v>194</v>
      </c>
      <c r="Q21" s="2" t="s">
        <v>156</v>
      </c>
      <c r="R21" s="5">
        <v>61880</v>
      </c>
      <c r="S21" s="5" t="s">
        <v>195</v>
      </c>
      <c r="T21" s="5" t="s">
        <v>195</v>
      </c>
      <c r="U21" s="5" t="s">
        <v>195</v>
      </c>
      <c r="V21" s="5" t="s">
        <v>195</v>
      </c>
      <c r="W21" s="2" t="s">
        <v>182</v>
      </c>
      <c r="X21" s="2" t="s">
        <v>185</v>
      </c>
      <c r="Y21" s="2" t="s">
        <v>188</v>
      </c>
      <c r="Z21" s="9" t="s">
        <v>231</v>
      </c>
      <c r="AA21" s="2" t="s">
        <v>195</v>
      </c>
      <c r="AB21" s="10">
        <f>250000+70376.6</f>
        <v>320376.59999999998</v>
      </c>
      <c r="AC21" s="6" t="s">
        <v>195</v>
      </c>
      <c r="AD21" s="12" t="s">
        <v>247</v>
      </c>
      <c r="AE21" s="2" t="s">
        <v>191</v>
      </c>
      <c r="AF21" s="2" t="s">
        <v>191</v>
      </c>
      <c r="AG21" s="3">
        <v>43659</v>
      </c>
      <c r="AH21" s="3">
        <v>43646</v>
      </c>
      <c r="AI21" s="2"/>
    </row>
    <row r="22" spans="1:35" x14ac:dyDescent="0.25">
      <c r="A22" s="2">
        <v>2019</v>
      </c>
      <c r="B22" s="3">
        <v>43466</v>
      </c>
      <c r="C22" s="3">
        <v>43646</v>
      </c>
      <c r="D22" s="4" t="s">
        <v>232</v>
      </c>
      <c r="E22" s="5" t="s">
        <v>191</v>
      </c>
      <c r="F22" s="2" t="s">
        <v>92</v>
      </c>
      <c r="G22" s="11" t="s">
        <v>233</v>
      </c>
      <c r="H22" s="2" t="s">
        <v>193</v>
      </c>
      <c r="I22" s="2" t="s">
        <v>193</v>
      </c>
      <c r="J22" s="2" t="s">
        <v>133</v>
      </c>
      <c r="K22" s="2" t="s">
        <v>194</v>
      </c>
      <c r="L22" s="6">
        <v>76</v>
      </c>
      <c r="M22" s="8" t="s">
        <v>234</v>
      </c>
      <c r="N22" s="5">
        <v>29</v>
      </c>
      <c r="O22" s="5" t="s">
        <v>194</v>
      </c>
      <c r="P22" s="5" t="s">
        <v>194</v>
      </c>
      <c r="Q22" s="2" t="s">
        <v>156</v>
      </c>
      <c r="R22" s="5">
        <v>61880</v>
      </c>
      <c r="S22" s="5" t="s">
        <v>195</v>
      </c>
      <c r="T22" s="5" t="s">
        <v>195</v>
      </c>
      <c r="U22" s="5" t="s">
        <v>195</v>
      </c>
      <c r="V22" s="5" t="s">
        <v>195</v>
      </c>
      <c r="W22" s="2" t="s">
        <v>182</v>
      </c>
      <c r="X22" s="2" t="s">
        <v>185</v>
      </c>
      <c r="Y22" s="2" t="s">
        <v>188</v>
      </c>
      <c r="Z22" s="6" t="s">
        <v>235</v>
      </c>
      <c r="AA22" s="2" t="s">
        <v>195</v>
      </c>
      <c r="AB22" s="7" t="s">
        <v>236</v>
      </c>
      <c r="AC22" s="6" t="s">
        <v>195</v>
      </c>
      <c r="AD22" s="12" t="s">
        <v>247</v>
      </c>
      <c r="AE22" s="2" t="s">
        <v>191</v>
      </c>
      <c r="AF22" s="2" t="s">
        <v>191</v>
      </c>
      <c r="AG22" s="3">
        <v>43659</v>
      </c>
      <c r="AH22" s="3">
        <v>43646</v>
      </c>
      <c r="AI22" s="2"/>
    </row>
    <row r="23" spans="1:35" ht="30" x14ac:dyDescent="0.25">
      <c r="A23" s="2">
        <v>2019</v>
      </c>
      <c r="B23" s="3">
        <v>43466</v>
      </c>
      <c r="C23" s="3">
        <v>43646</v>
      </c>
      <c r="D23" s="4" t="s">
        <v>237</v>
      </c>
      <c r="E23" s="5" t="s">
        <v>191</v>
      </c>
      <c r="F23" s="2" t="s">
        <v>92</v>
      </c>
      <c r="G23" s="11" t="s">
        <v>238</v>
      </c>
      <c r="H23" s="2" t="s">
        <v>193</v>
      </c>
      <c r="I23" s="2" t="s">
        <v>193</v>
      </c>
      <c r="J23" s="2" t="s">
        <v>133</v>
      </c>
      <c r="K23" s="2" t="s">
        <v>194</v>
      </c>
      <c r="L23" s="6">
        <v>49</v>
      </c>
      <c r="M23" s="8" t="s">
        <v>194</v>
      </c>
      <c r="N23" s="5">
        <v>29</v>
      </c>
      <c r="O23" s="5" t="s">
        <v>194</v>
      </c>
      <c r="P23" s="5" t="s">
        <v>194</v>
      </c>
      <c r="Q23" s="2" t="s">
        <v>156</v>
      </c>
      <c r="R23" s="5">
        <v>61880</v>
      </c>
      <c r="S23" s="5" t="s">
        <v>195</v>
      </c>
      <c r="T23" s="5" t="s">
        <v>195</v>
      </c>
      <c r="U23" s="5" t="s">
        <v>195</v>
      </c>
      <c r="V23" s="5" t="s">
        <v>195</v>
      </c>
      <c r="W23" s="2" t="s">
        <v>182</v>
      </c>
      <c r="X23" s="2" t="s">
        <v>185</v>
      </c>
      <c r="Y23" s="2" t="s">
        <v>188</v>
      </c>
      <c r="Z23" s="6" t="s">
        <v>239</v>
      </c>
      <c r="AA23" s="2" t="s">
        <v>195</v>
      </c>
      <c r="AB23" s="7" t="s">
        <v>240</v>
      </c>
      <c r="AC23" s="6" t="s">
        <v>195</v>
      </c>
      <c r="AD23" s="12" t="s">
        <v>247</v>
      </c>
      <c r="AE23" s="2" t="s">
        <v>191</v>
      </c>
      <c r="AF23" s="2" t="s">
        <v>191</v>
      </c>
      <c r="AG23" s="3">
        <v>43659</v>
      </c>
      <c r="AH23" s="3">
        <v>43646</v>
      </c>
      <c r="AI23" s="2"/>
    </row>
    <row r="24" spans="1:35" ht="30" x14ac:dyDescent="0.25">
      <c r="A24" s="2">
        <v>2019</v>
      </c>
      <c r="B24" s="3">
        <v>43466</v>
      </c>
      <c r="C24" s="3">
        <v>43646</v>
      </c>
      <c r="D24" s="4" t="s">
        <v>241</v>
      </c>
      <c r="E24" s="5" t="s">
        <v>191</v>
      </c>
      <c r="F24" s="2" t="s">
        <v>86</v>
      </c>
      <c r="G24" s="11" t="s">
        <v>242</v>
      </c>
      <c r="H24" s="2" t="s">
        <v>193</v>
      </c>
      <c r="I24" s="2" t="s">
        <v>193</v>
      </c>
      <c r="J24" s="2" t="s">
        <v>135</v>
      </c>
      <c r="K24" s="2" t="s">
        <v>243</v>
      </c>
      <c r="L24" s="6">
        <v>15</v>
      </c>
      <c r="M24" s="8" t="s">
        <v>244</v>
      </c>
      <c r="N24" s="5">
        <v>29</v>
      </c>
      <c r="O24" s="5" t="s">
        <v>194</v>
      </c>
      <c r="P24" s="5" t="s">
        <v>194</v>
      </c>
      <c r="Q24" s="2" t="s">
        <v>156</v>
      </c>
      <c r="R24" s="5">
        <v>61880</v>
      </c>
      <c r="S24" s="5" t="s">
        <v>195</v>
      </c>
      <c r="T24" s="5" t="s">
        <v>195</v>
      </c>
      <c r="U24" s="5" t="s">
        <v>195</v>
      </c>
      <c r="V24" s="5" t="s">
        <v>195</v>
      </c>
      <c r="W24" s="2" t="s">
        <v>182</v>
      </c>
      <c r="X24" s="2" t="s">
        <v>185</v>
      </c>
      <c r="Y24" s="2" t="s">
        <v>188</v>
      </c>
      <c r="Z24" s="6" t="s">
        <v>245</v>
      </c>
      <c r="AA24" s="2" t="s">
        <v>195</v>
      </c>
      <c r="AB24" s="7" t="s">
        <v>246</v>
      </c>
      <c r="AC24" s="6" t="s">
        <v>195</v>
      </c>
      <c r="AD24" s="12" t="s">
        <v>247</v>
      </c>
      <c r="AE24" s="2" t="s">
        <v>191</v>
      </c>
      <c r="AF24" s="2" t="s">
        <v>191</v>
      </c>
      <c r="AG24" s="3">
        <v>43659</v>
      </c>
      <c r="AH24" s="3">
        <v>43646</v>
      </c>
      <c r="AI24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" r:id="rId2"/>
    <hyperlink ref="AD10" r:id="rId3"/>
    <hyperlink ref="AD12" r:id="rId4"/>
    <hyperlink ref="AD14" r:id="rId5"/>
    <hyperlink ref="AD16" r:id="rId6"/>
    <hyperlink ref="AD18" r:id="rId7"/>
    <hyperlink ref="AD20" r:id="rId8"/>
    <hyperlink ref="AD22" r:id="rId9"/>
    <hyperlink ref="AD24" r:id="rId10"/>
    <hyperlink ref="AD11" r:id="rId11"/>
    <hyperlink ref="AD13" r:id="rId12"/>
    <hyperlink ref="AD15" r:id="rId13"/>
    <hyperlink ref="AD17" r:id="rId14"/>
    <hyperlink ref="AD19" r:id="rId15"/>
    <hyperlink ref="AD21" r:id="rId16"/>
    <hyperlink ref="AD23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2018-10-29T20:05:47Z</dcterms:created>
  <dcterms:modified xsi:type="dcterms:W3CDTF">2019-09-12T16:19:32Z</dcterms:modified>
</cp:coreProperties>
</file>